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aac\Documents\Car\350Z\Tuning and Maps\Sensor Info\"/>
    </mc:Choice>
  </mc:AlternateContent>
  <bookViews>
    <workbookView xWindow="0" yWindow="0" windowWidth="10680" windowHeight="265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D31" i="1"/>
  <c r="D32" i="1"/>
  <c r="D29" i="1"/>
  <c r="D27" i="1"/>
  <c r="D26" i="1"/>
  <c r="D25" i="1"/>
  <c r="D21" i="1"/>
  <c r="D22" i="1"/>
  <c r="D23" i="1"/>
  <c r="D20" i="1"/>
  <c r="D17" i="1"/>
  <c r="D18" i="1"/>
  <c r="D16" i="1"/>
  <c r="D13" i="1"/>
  <c r="D14" i="1"/>
  <c r="D12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11" i="1"/>
  <c r="B34" i="1"/>
  <c r="D34" i="1" s="1"/>
  <c r="D15" i="1" l="1"/>
  <c r="D19" i="1"/>
  <c r="D24" i="1"/>
  <c r="D28" i="1"/>
  <c r="B33" i="1"/>
  <c r="D33" i="1" s="1"/>
  <c r="D11" i="1"/>
</calcChain>
</file>

<file path=xl/sharedStrings.xml><?xml version="1.0" encoding="utf-8"?>
<sst xmlns="http://schemas.openxmlformats.org/spreadsheetml/2006/main" count="18" uniqueCount="17">
  <si>
    <t>Good 02 Sensor Info</t>
  </si>
  <si>
    <t>https://www.picoauto.com/library/training/testing-the-bosch-lsu-4-2-broadband-oxygen-sensor</t>
  </si>
  <si>
    <t>Bosch LSU 4.9 Measurement</t>
  </si>
  <si>
    <t>https://www.boschautoparts.com/documents/11100/0/0/f809e951-2569-4d7f-9f2c-230457cb5060</t>
  </si>
  <si>
    <t>http://www.niparts.com/s_7FFAFE/22693CD700.html</t>
  </si>
  <si>
    <t>22693-CD700 to LSU 4.23</t>
  </si>
  <si>
    <t>LSU 4.2 Datasheet</t>
  </si>
  <si>
    <t>http://www.daytona-sensors.com/download/Bosch_LSU4.pdf</t>
  </si>
  <si>
    <t>lambda</t>
  </si>
  <si>
    <t>Interpolated Data</t>
  </si>
  <si>
    <t>A/F</t>
  </si>
  <si>
    <t>http://www.bosch-motorsport.com/media/catalog_resources/Lambda_Sensor_LSU_42_Datasheet_51_en_2779111435pdf.pdf</t>
  </si>
  <si>
    <t>LSU 4.2 Datasheet2</t>
  </si>
  <si>
    <t>IP[mA]</t>
  </si>
  <si>
    <t>UA[V],v=17</t>
  </si>
  <si>
    <t>Volts</t>
  </si>
  <si>
    <t>(x = volts where 0.364 &lt; V &lt; 1.858): AFR = (14.7) * (-0.0212*x^5+0.1281*x^4-0.1728*x^3+0.0432*x^2+0.1864*x+0.7323)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</si>
</sst>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WB 02 Sensor</a:t>
            </a:r>
          </a:p>
        </c:rich>
      </c:tx>
      <c:layout>
        <c:manualLayout>
          <c:xMode val="edge"/>
          <c:yMode val="edge"/>
          <c:x val="0.75949300087489069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5"/>
            <c:dispRSqr val="1"/>
            <c:dispEq val="1"/>
            <c:trendlineLbl>
              <c:layout>
                <c:manualLayout>
                  <c:x val="-4.5663823272090988E-2"/>
                  <c:y val="-0.165762613006707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Sheet1!$H$10:$H$17</c:f>
              <c:numCache>
                <c:formatCode>General</c:formatCode>
                <c:ptCount val="8"/>
                <c:pt idx="0">
                  <c:v>0.36399999999999999</c:v>
                </c:pt>
                <c:pt idx="1">
                  <c:v>0.7</c:v>
                </c:pt>
                <c:pt idx="2">
                  <c:v>1.0049999999999999</c:v>
                </c:pt>
                <c:pt idx="3">
                  <c:v>1.5</c:v>
                </c:pt>
                <c:pt idx="4">
                  <c:v>1.8580000000000001</c:v>
                </c:pt>
                <c:pt idx="5">
                  <c:v>2.2160000000000002</c:v>
                </c:pt>
                <c:pt idx="6">
                  <c:v>2.5</c:v>
                </c:pt>
              </c:numCache>
            </c:numRef>
          </c:xVal>
          <c:yVal>
            <c:numRef>
              <c:f>Sheet1!$G$10:$G$17</c:f>
              <c:numCache>
                <c:formatCode>General</c:formatCode>
                <c:ptCount val="8"/>
                <c:pt idx="0">
                  <c:v>0.8</c:v>
                </c:pt>
                <c:pt idx="1">
                  <c:v>0.85</c:v>
                </c:pt>
                <c:pt idx="2">
                  <c:v>0.9</c:v>
                </c:pt>
                <c:pt idx="3">
                  <c:v>1.0089999999999999</c:v>
                </c:pt>
                <c:pt idx="4">
                  <c:v>1.18</c:v>
                </c:pt>
                <c:pt idx="5">
                  <c:v>1.43</c:v>
                </c:pt>
                <c:pt idx="6">
                  <c:v>1.7</c:v>
                </c:pt>
              </c:numCache>
            </c:numRef>
          </c:yVal>
          <c:smooth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axId val="346655664"/>
        <c:axId val="346653704"/>
      </c:scatterChart>
      <c:valAx>
        <c:axId val="346655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Volts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653704"/>
        <c:crosses val="autoZero"/>
        <c:crossBetween val="midCat"/>
      </c:valAx>
      <c:valAx>
        <c:axId val="346653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Lambda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655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8</xdr:row>
      <xdr:rowOff>76200</xdr:rowOff>
    </xdr:from>
    <xdr:to>
      <xdr:col>16</xdr:col>
      <xdr:colOff>285750</xdr:colOff>
      <xdr:row>23</xdr:row>
      <xdr:rowOff>76200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sch-motorsport.com/media/catalog_resources/Lambda_Sensor_LSU_42_Datasheet_51_en_2779111435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G21" sqref="G21"/>
    </sheetView>
  </sheetViews>
  <sheetFormatPr defaultRowHeight="14.4" x14ac:dyDescent="0.3"/>
  <cols>
    <col min="1" max="1" width="11.33203125" customWidth="1"/>
    <col min="5" max="5" width="9.77734375" customWidth="1"/>
    <col min="6" max="6" width="10.44140625" customWidth="1"/>
    <col min="7" max="7" width="10.33203125" customWidth="1"/>
  </cols>
  <sheetData>
    <row r="1" spans="1:8" x14ac:dyDescent="0.3">
      <c r="A1" t="s">
        <v>0</v>
      </c>
      <c r="D1" t="s">
        <v>1</v>
      </c>
    </row>
    <row r="2" spans="1:8" x14ac:dyDescent="0.3">
      <c r="A2" t="s">
        <v>2</v>
      </c>
      <c r="D2" t="s">
        <v>3</v>
      </c>
    </row>
    <row r="3" spans="1:8" x14ac:dyDescent="0.3">
      <c r="A3" t="s">
        <v>5</v>
      </c>
      <c r="D3" t="s">
        <v>4</v>
      </c>
    </row>
    <row r="4" spans="1:8" x14ac:dyDescent="0.3">
      <c r="A4" t="s">
        <v>6</v>
      </c>
      <c r="D4" t="s">
        <v>7</v>
      </c>
    </row>
    <row r="5" spans="1:8" x14ac:dyDescent="0.3">
      <c r="A5" t="s">
        <v>12</v>
      </c>
      <c r="D5" s="1" t="s">
        <v>11</v>
      </c>
    </row>
    <row r="7" spans="1:8" x14ac:dyDescent="0.3">
      <c r="A7" t="s">
        <v>16</v>
      </c>
    </row>
    <row r="9" spans="1:8" x14ac:dyDescent="0.3">
      <c r="B9" t="s">
        <v>9</v>
      </c>
      <c r="F9" t="s">
        <v>13</v>
      </c>
      <c r="G9" t="s">
        <v>8</v>
      </c>
      <c r="H9" t="s">
        <v>14</v>
      </c>
    </row>
    <row r="10" spans="1:8" x14ac:dyDescent="0.3">
      <c r="B10" t="s">
        <v>8</v>
      </c>
      <c r="C10" t="s">
        <v>15</v>
      </c>
      <c r="D10" t="s">
        <v>10</v>
      </c>
      <c r="F10">
        <v>-1.08</v>
      </c>
      <c r="G10">
        <v>0.8</v>
      </c>
      <c r="H10">
        <v>0.36399999999999999</v>
      </c>
    </row>
    <row r="11" spans="1:8" x14ac:dyDescent="0.3">
      <c r="B11" s="2">
        <f>-0.0212*C11^5+0.1281*C11^4-0.1728*C11^3+0.0432*C11^2+0.1864*C11+0.7323</f>
        <v>0.79965288474753404</v>
      </c>
      <c r="C11" s="2">
        <v>0.36399999999999999</v>
      </c>
      <c r="D11" s="2">
        <f t="shared" ref="D11:D34" si="0">B11*14.7</f>
        <v>11.75489740578875</v>
      </c>
      <c r="F11">
        <v>-0.76</v>
      </c>
      <c r="G11">
        <v>0.85</v>
      </c>
      <c r="H11">
        <v>0.7</v>
      </c>
    </row>
    <row r="12" spans="1:8" x14ac:dyDescent="0.3">
      <c r="B12" s="3">
        <f t="shared" ref="B12:B32" si="1">-0.0212*C12^5+0.1281*C12^4-0.1728*C12^3+0.0432*C12^2+0.1864*C12+0.7323</f>
        <v>0.80577507199999998</v>
      </c>
      <c r="C12">
        <v>0.4</v>
      </c>
      <c r="D12">
        <f>B12*14.7</f>
        <v>11.844893558399999</v>
      </c>
      <c r="F12">
        <v>-0.47</v>
      </c>
      <c r="G12">
        <v>0.9</v>
      </c>
      <c r="H12">
        <v>1.0049999999999999</v>
      </c>
    </row>
    <row r="13" spans="1:8" x14ac:dyDescent="0.3">
      <c r="B13" s="3">
        <f t="shared" si="1"/>
        <v>0.82204374999999996</v>
      </c>
      <c r="C13">
        <v>0.5</v>
      </c>
      <c r="D13">
        <f t="shared" ref="D13:D14" si="2">B13*14.7</f>
        <v>12.084043124999999</v>
      </c>
      <c r="F13">
        <v>0</v>
      </c>
      <c r="G13">
        <v>1.0089999999999999</v>
      </c>
      <c r="H13">
        <v>1.5</v>
      </c>
    </row>
    <row r="14" spans="1:8" x14ac:dyDescent="0.3">
      <c r="B14" s="3">
        <f t="shared" si="1"/>
        <v>0.83732044799999994</v>
      </c>
      <c r="C14">
        <v>0.6</v>
      </c>
      <c r="D14">
        <f t="shared" si="2"/>
        <v>12.308610585599999</v>
      </c>
      <c r="F14">
        <v>0.34</v>
      </c>
      <c r="G14">
        <v>1.18</v>
      </c>
      <c r="H14">
        <v>1.8580000000000001</v>
      </c>
    </row>
    <row r="15" spans="1:8" x14ac:dyDescent="0.3">
      <c r="B15" s="2">
        <f t="shared" si="1"/>
        <v>0.85187132599999993</v>
      </c>
      <c r="C15" s="2">
        <v>0.7</v>
      </c>
      <c r="D15" s="2">
        <f t="shared" si="0"/>
        <v>12.522508492199998</v>
      </c>
      <c r="F15">
        <v>0.68</v>
      </c>
      <c r="G15">
        <v>1.43</v>
      </c>
      <c r="H15">
        <v>2.2160000000000002</v>
      </c>
    </row>
    <row r="16" spans="1:8" x14ac:dyDescent="0.3">
      <c r="B16" s="3">
        <f t="shared" si="1"/>
        <v>0.86611734399999996</v>
      </c>
      <c r="C16">
        <v>0.8</v>
      </c>
      <c r="D16">
        <f>B16*14.7</f>
        <v>12.731924956799999</v>
      </c>
      <c r="F16">
        <v>0.95</v>
      </c>
      <c r="G16">
        <v>1.7</v>
      </c>
      <c r="H16">
        <v>2.5</v>
      </c>
    </row>
    <row r="17" spans="2:4" x14ac:dyDescent="0.3">
      <c r="B17" s="3">
        <f t="shared" si="1"/>
        <v>0.8806088219999999</v>
      </c>
      <c r="C17">
        <v>0.9</v>
      </c>
      <c r="D17">
        <f t="shared" ref="D17:D18" si="3">B17*14.7</f>
        <v>12.944949683399997</v>
      </c>
    </row>
    <row r="18" spans="2:4" x14ac:dyDescent="0.3">
      <c r="B18" s="3">
        <f t="shared" si="1"/>
        <v>0.89599999999999991</v>
      </c>
      <c r="C18">
        <v>1</v>
      </c>
      <c r="D18">
        <f t="shared" si="3"/>
        <v>13.171199999999997</v>
      </c>
    </row>
    <row r="19" spans="2:4" x14ac:dyDescent="0.3">
      <c r="B19" s="2">
        <f t="shared" si="1"/>
        <v>0.8968060509637461</v>
      </c>
      <c r="C19" s="2">
        <v>1.0049999999999999</v>
      </c>
      <c r="D19" s="2">
        <f t="shared" si="0"/>
        <v>13.183048949167068</v>
      </c>
    </row>
    <row r="20" spans="2:4" x14ac:dyDescent="0.3">
      <c r="B20" s="3">
        <f t="shared" si="1"/>
        <v>0.91302359799999999</v>
      </c>
      <c r="C20">
        <v>1.1000000000000001</v>
      </c>
      <c r="D20">
        <f>B20*14.7</f>
        <v>13.421446890599999</v>
      </c>
    </row>
    <row r="21" spans="2:4" x14ac:dyDescent="0.3">
      <c r="B21" s="3">
        <f t="shared" si="1"/>
        <v>0.9324653759999999</v>
      </c>
      <c r="C21">
        <v>1.2</v>
      </c>
      <c r="D21">
        <f t="shared" ref="D21:D23" si="4">B21*14.7</f>
        <v>13.707241027199998</v>
      </c>
    </row>
    <row r="22" spans="2:4" x14ac:dyDescent="0.3">
      <c r="B22" s="3">
        <f t="shared" si="1"/>
        <v>0.95513869399999984</v>
      </c>
      <c r="C22">
        <v>1.3</v>
      </c>
      <c r="D22">
        <f t="shared" si="4"/>
        <v>14.040538801799997</v>
      </c>
    </row>
    <row r="23" spans="2:4" x14ac:dyDescent="0.3">
      <c r="B23" s="3">
        <f t="shared" si="1"/>
        <v>0.98185907199999989</v>
      </c>
      <c r="C23">
        <v>1.4</v>
      </c>
      <c r="D23">
        <f t="shared" si="4"/>
        <v>14.433328358399997</v>
      </c>
    </row>
    <row r="24" spans="2:4" x14ac:dyDescent="0.3">
      <c r="B24" s="2">
        <f t="shared" si="1"/>
        <v>1.0134187499999998</v>
      </c>
      <c r="C24" s="2">
        <v>1.5</v>
      </c>
      <c r="D24" s="2">
        <f>B24*14.7</f>
        <v>14.897255624999996</v>
      </c>
    </row>
    <row r="25" spans="2:4" x14ac:dyDescent="0.3">
      <c r="B25" s="3">
        <f t="shared" si="1"/>
        <v>1.0505612479999999</v>
      </c>
      <c r="C25">
        <v>1.6</v>
      </c>
      <c r="D25">
        <f>B25*14.7</f>
        <v>15.443250345599999</v>
      </c>
    </row>
    <row r="26" spans="2:4" x14ac:dyDescent="0.3">
      <c r="B26" s="3">
        <f t="shared" si="1"/>
        <v>1.0939559259999998</v>
      </c>
      <c r="C26">
        <v>1.7</v>
      </c>
      <c r="D26">
        <f>B26*14.7</f>
        <v>16.081152112199995</v>
      </c>
    </row>
    <row r="27" spans="2:4" x14ac:dyDescent="0.3">
      <c r="B27" s="3">
        <f t="shared" si="1"/>
        <v>1.1441725439999999</v>
      </c>
      <c r="C27">
        <v>1.8</v>
      </c>
      <c r="D27">
        <f>B27*14.7</f>
        <v>16.819336396799997</v>
      </c>
    </row>
    <row r="28" spans="2:4" x14ac:dyDescent="0.3">
      <c r="B28" s="2">
        <f t="shared" si="1"/>
        <v>1.1766051653966172</v>
      </c>
      <c r="C28" s="2">
        <v>1.8580000000000001</v>
      </c>
      <c r="D28" s="2">
        <f t="shared" si="0"/>
        <v>17.296095931330271</v>
      </c>
    </row>
    <row r="29" spans="2:4" x14ac:dyDescent="0.3">
      <c r="B29" s="3">
        <f t="shared" si="1"/>
        <v>1.2016558219999998</v>
      </c>
      <c r="C29">
        <v>1.9</v>
      </c>
      <c r="D29">
        <f>B29*14.7</f>
        <v>17.664340583399994</v>
      </c>
    </row>
    <row r="30" spans="2:4" x14ac:dyDescent="0.3">
      <c r="B30" s="3">
        <f t="shared" si="1"/>
        <v>1.2666999999999999</v>
      </c>
      <c r="C30">
        <v>2</v>
      </c>
      <c r="D30">
        <f t="shared" ref="D30:D32" si="5">B30*14.7</f>
        <v>18.620489999999997</v>
      </c>
    </row>
    <row r="31" spans="2:4" x14ac:dyDescent="0.3">
      <c r="B31" s="3">
        <f t="shared" si="1"/>
        <v>1.3394233979999994</v>
      </c>
      <c r="C31">
        <v>2.1</v>
      </c>
      <c r="D31">
        <f t="shared" si="5"/>
        <v>19.689523950599991</v>
      </c>
    </row>
    <row r="32" spans="2:4" x14ac:dyDescent="0.3">
      <c r="B32" s="3">
        <f t="shared" si="1"/>
        <v>1.419742976</v>
      </c>
      <c r="C32">
        <v>2.2000000000000002</v>
      </c>
      <c r="D32">
        <f t="shared" si="5"/>
        <v>20.870221747199999</v>
      </c>
    </row>
    <row r="33" spans="2:4" x14ac:dyDescent="0.3">
      <c r="B33" s="2">
        <f t="shared" ref="B15:B34" si="6">-0.0212*C33^5+0.1281*C33^4-0.1728*C33^3+0.0432*C33^2+0.1864*C33+0.7323</f>
        <v>1.4332817396243369</v>
      </c>
      <c r="C33" s="2">
        <v>2.2160000000000002</v>
      </c>
      <c r="D33" s="2">
        <f t="shared" si="0"/>
        <v>21.06924157247775</v>
      </c>
    </row>
    <row r="34" spans="2:4" x14ac:dyDescent="0.3">
      <c r="B34" s="2">
        <f t="shared" si="6"/>
        <v>1.7018937499999998</v>
      </c>
      <c r="C34" s="2">
        <v>2.5</v>
      </c>
      <c r="D34" s="2">
        <f t="shared" si="0"/>
        <v>25.017838124999994</v>
      </c>
    </row>
  </sheetData>
  <hyperlinks>
    <hyperlink ref="D5" r:id="rId1"/>
  </hyperlinks>
  <pageMargins left="0.7" right="0.7" top="0.75" bottom="0.75" header="0.3" footer="0.3"/>
  <pageSetup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Hebert</dc:creator>
  <cp:lastModifiedBy>Isaac Hebert</cp:lastModifiedBy>
  <dcterms:created xsi:type="dcterms:W3CDTF">2016-10-09T16:05:17Z</dcterms:created>
  <dcterms:modified xsi:type="dcterms:W3CDTF">2016-10-27T04:36:24Z</dcterms:modified>
</cp:coreProperties>
</file>